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２年生\上\"/>
    </mc:Choice>
  </mc:AlternateContent>
  <xr:revisionPtr revIDLastSave="0" documentId="13_ncr:1_{60A6369F-48D9-4678-B8DA-483C7A8C766B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９２ページ△２_x0009__x0009__x0009_" sheetId="1" r:id="rId1"/>
    <sheet name="１２０ページ△ネ_x0009__x0009__x0009_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1" l="1"/>
  <c r="F11" i="1"/>
  <c r="F9" i="1"/>
  <c r="F7" i="1"/>
  <c r="F5" i="1"/>
  <c r="F3" i="1"/>
  <c r="F21" i="2"/>
  <c r="F19" i="2"/>
  <c r="F17" i="2"/>
  <c r="F15" i="2"/>
  <c r="F11" i="2"/>
  <c r="F13" i="2"/>
  <c r="F9" i="2"/>
  <c r="F7" i="2"/>
  <c r="F5" i="2"/>
  <c r="F3" i="2"/>
  <c r="H13" i="1"/>
  <c r="H11" i="1"/>
  <c r="H9" i="1"/>
  <c r="H7" i="1"/>
  <c r="H5" i="1"/>
  <c r="H3" i="1"/>
  <c r="H21" i="2"/>
  <c r="H19" i="2"/>
  <c r="H17" i="2"/>
  <c r="H15" i="2"/>
  <c r="H13" i="2"/>
  <c r="H11" i="2"/>
  <c r="H9" i="2"/>
  <c r="H7" i="2"/>
  <c r="H5" i="2"/>
  <c r="H3" i="2"/>
</calcChain>
</file>

<file path=xl/sharedStrings.xml><?xml version="1.0" encoding="utf-8"?>
<sst xmlns="http://schemas.openxmlformats.org/spreadsheetml/2006/main" count="52" uniqueCount="30">
  <si>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</si>
  <si>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</si>
  <si>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</si>
  <si>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</si>
  <si>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</si>
  <si>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</si>
  <si>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</si>
  <si>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</si>
  <si>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</si>
  <si>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</si>
  <si>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引き算</t>
    <rPh sb="0" eb="1">
      <t>ヒ</t>
    </rPh>
    <rPh sb="2" eb="3">
      <t>ザン</t>
    </rPh>
    <phoneticPr fontId="1"/>
  </si>
  <si>
    <t>９２ページ△２</t>
    <phoneticPr fontId="1"/>
  </si>
  <si>
    <t>１２０ページ△ネ</t>
    <phoneticPr fontId="1"/>
  </si>
  <si>
    <t>134－62</t>
    <phoneticPr fontId="1"/>
  </si>
  <si>
    <t>157－95</t>
    <phoneticPr fontId="1"/>
  </si>
  <si>
    <t>163－80</t>
    <phoneticPr fontId="1"/>
  </si>
  <si>
    <t>117－37</t>
    <phoneticPr fontId="1"/>
  </si>
  <si>
    <t>172－81</t>
    <phoneticPr fontId="1"/>
  </si>
  <si>
    <t>109－72</t>
    <phoneticPr fontId="1"/>
  </si>
  <si>
    <t>128－33</t>
    <phoneticPr fontId="1"/>
  </si>
  <si>
    <t>168－92</t>
    <phoneticPr fontId="1"/>
  </si>
  <si>
    <t>113－71</t>
    <phoneticPr fontId="1"/>
  </si>
  <si>
    <t>134－70</t>
    <phoneticPr fontId="1"/>
  </si>
  <si>
    <t>122－52</t>
    <phoneticPr fontId="1"/>
  </si>
  <si>
    <t>157－73</t>
    <phoneticPr fontId="1"/>
  </si>
  <si>
    <t>168－85</t>
    <phoneticPr fontId="1"/>
  </si>
  <si>
    <t>106－53</t>
    <phoneticPr fontId="1"/>
  </si>
  <si>
    <t>⑩</t>
    <phoneticPr fontId="1"/>
  </si>
  <si>
    <t>104－82</t>
    <phoneticPr fontId="1"/>
  </si>
  <si>
    <t>107－37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</si>
</sst>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</cellXfs>
  <cellStyles count="1">
    <cellStyle name="標準" xfId="0" builtinId="0"/>
  </cellStyles>
  <dxfs count="32"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11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13</v>
      </c>
      <c r="C3" s="3" t="s">
        <v>0</v>
      </c>
      <c r="D3" s="4"/>
      <c r="E3" s="2"/>
      <c r="F3" s="12" t="str">
        <f>IF(D3="","",IF(D3=H3,"〇","X"))</f>
        <v/>
      </c>
      <c r="H3" s="2">
        <f>134-62</f>
        <v>72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14</v>
      </c>
      <c r="C5" s="3" t="s">
        <v>0</v>
      </c>
      <c r="D5" s="4"/>
      <c r="E5" s="2"/>
      <c r="F5" s="12" t="str">
        <f>IF(D5="","",IF(D5=H5,"〇","X"))</f>
        <v/>
      </c>
      <c r="H5" s="2">
        <f>157-95</f>
        <v>62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15</v>
      </c>
      <c r="C7" s="3" t="s">
        <v>0</v>
      </c>
      <c r="D7" s="4"/>
      <c r="E7" s="2"/>
      <c r="F7" s="12" t="str">
        <f>IF(D7="","",IF(D7=H7,"〇","X"))</f>
        <v/>
      </c>
      <c r="H7" s="2">
        <f>163-80</f>
        <v>83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16</v>
      </c>
      <c r="C9" s="3" t="s">
        <v>0</v>
      </c>
      <c r="D9" s="4"/>
      <c r="E9" s="2"/>
      <c r="F9" s="12" t="str">
        <f>IF(D9="","",IF(D9=H9,"〇","X"))</f>
        <v/>
      </c>
      <c r="H9" s="2">
        <f>117-37</f>
        <v>80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17</v>
      </c>
      <c r="C11" s="3" t="s">
        <v>0</v>
      </c>
      <c r="D11" s="4"/>
      <c r="E11" s="2"/>
      <c r="F11" s="12" t="str">
        <f>IF(D11="","",IF(D11=H11,"〇","X"))</f>
        <v/>
      </c>
      <c r="H11" s="2">
        <f>172-81</f>
        <v>91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18</v>
      </c>
      <c r="C13" s="3" t="s">
        <v>0</v>
      </c>
      <c r="D13" s="4"/>
      <c r="E13" s="2"/>
      <c r="F13" s="12" t="str">
        <f>IF(D13="","",IF(D13=H13,"〇","X"))</f>
        <v/>
      </c>
      <c r="H13" s="2">
        <f>109-72</f>
        <v>37</v>
      </c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2"/>
      <c r="B20" s="7"/>
      <c r="C20" s="2"/>
      <c r="D20" s="5"/>
      <c r="E20" s="2"/>
    </row>
    <row r="21" spans="1:6" ht="56.25" customHeight="1" x14ac:dyDescent="0.4">
      <c r="A21" s="2"/>
      <c r="B21" s="7"/>
      <c r="C21" s="2"/>
      <c r="D21" s="5"/>
      <c r="E21" s="2"/>
    </row>
    <row r="22" spans="1:6" x14ac:dyDescent="0.4">
      <c r="A22" s="7"/>
      <c r="B22" s="1"/>
      <c r="C22" s="1"/>
      <c r="D22" s="1"/>
      <c r="E22" s="1"/>
      <c r="F22" s="1"/>
    </row>
    <row r="23" spans="1:6" ht="56.25" customHeight="1" x14ac:dyDescent="0.4">
      <c r="A23" s="7"/>
      <c r="B23" s="1"/>
      <c r="C23" s="1"/>
      <c r="D23" s="1"/>
      <c r="E23" s="1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31" priority="17">
      <formula>F3="X"</formula>
    </cfRule>
    <cfRule type="expression" dxfId="30" priority="18">
      <formula>F3="〇"</formula>
    </cfRule>
  </conditionalFormatting>
  <conditionalFormatting sqref="F7">
    <cfRule type="expression" dxfId="29" priority="13">
      <formula>$F$7="X"</formula>
    </cfRule>
    <cfRule type="expression" dxfId="28" priority="14">
      <formula>$F$7="〇"</formula>
    </cfRule>
  </conditionalFormatting>
  <conditionalFormatting sqref="F5">
    <cfRule type="expression" dxfId="27" priority="15">
      <formula>$F$5="X"</formula>
    </cfRule>
    <cfRule type="expression" dxfId="26" priority="16">
      <formula>$F$5="〇"</formula>
    </cfRule>
  </conditionalFormatting>
  <conditionalFormatting sqref="F9">
    <cfRule type="expression" dxfId="25" priority="11">
      <formula>$F$9="X"</formula>
    </cfRule>
    <cfRule type="expression" dxfId="24" priority="12">
      <formula>$F$9="〇"</formula>
    </cfRule>
  </conditionalFormatting>
  <conditionalFormatting sqref="F11">
    <cfRule type="expression" dxfId="23" priority="9">
      <formula>$F$11="X"</formula>
    </cfRule>
    <cfRule type="expression" dxfId="22" priority="10">
      <formula>$F$11="〇"</formula>
    </cfRule>
  </conditionalFormatting>
  <conditionalFormatting sqref="F13">
    <cfRule type="expression" dxfId="21" priority="7">
      <formula>$F$13="X"</formula>
    </cfRule>
    <cfRule type="expression" dxfId="20" priority="8">
      <formula>$F$13="〇"</formula>
    </cfRule>
  </conditionalFormatting>
  <dataValidations count="1">
    <dataValidation type="whole" allowBlank="1" showInputMessage="1" showErrorMessage="1" sqref="C33:C1048576 D2:D21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0B84B-AF5C-4F81-9512-9C215223D4C8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12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19</v>
      </c>
      <c r="C3" s="3" t="s">
        <v>0</v>
      </c>
      <c r="D3" s="4"/>
      <c r="E3" s="2"/>
      <c r="F3" s="12" t="str">
        <f>IF(D3="","",IF(D3=H3,"〇","X"))</f>
        <v/>
      </c>
      <c r="H3" s="2">
        <f>128-33</f>
        <v>95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20</v>
      </c>
      <c r="C5" s="3" t="s">
        <v>0</v>
      </c>
      <c r="D5" s="4"/>
      <c r="E5" s="2"/>
      <c r="F5" s="12" t="str">
        <f>IF(D5="","",IF(D5=H5,"〇","X"))</f>
        <v/>
      </c>
      <c r="H5" s="2">
        <f>168-92</f>
        <v>76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21</v>
      </c>
      <c r="C7" s="3" t="s">
        <v>0</v>
      </c>
      <c r="D7" s="4"/>
      <c r="E7" s="2"/>
      <c r="F7" s="12" t="str">
        <f>IF(D7="","",IF(D7=H7,"〇","X"))</f>
        <v/>
      </c>
      <c r="H7" s="2">
        <f>113-71</f>
        <v>42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22</v>
      </c>
      <c r="C9" s="3" t="s">
        <v>0</v>
      </c>
      <c r="D9" s="4"/>
      <c r="E9" s="2"/>
      <c r="F9" s="12" t="str">
        <f>IF(D9="","",IF(D9=H9,"〇","X"))</f>
        <v/>
      </c>
      <c r="H9" s="2">
        <f>134-70</f>
        <v>64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23</v>
      </c>
      <c r="C11" s="3" t="s">
        <v>0</v>
      </c>
      <c r="D11" s="4"/>
      <c r="E11" s="2"/>
      <c r="F11" s="12" t="str">
        <f>IF(D11="","",IF(D11=H11,"〇","X"))</f>
        <v/>
      </c>
      <c r="H11" s="2">
        <f>122-52</f>
        <v>70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24</v>
      </c>
      <c r="C13" s="3" t="s">
        <v>0</v>
      </c>
      <c r="D13" s="4"/>
      <c r="E13" s="2"/>
      <c r="F13" s="12" t="str">
        <f>IF(D13="","",IF(D13=H13,"〇","X"))</f>
        <v/>
      </c>
      <c r="H13" s="2">
        <f>157-73</f>
        <v>84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25</v>
      </c>
      <c r="C15" s="3" t="s">
        <v>0</v>
      </c>
      <c r="D15" s="4"/>
      <c r="E15" s="2"/>
      <c r="F15" s="12" t="str">
        <f>IF(D15="","",IF(D15=H15,"〇","X"))</f>
        <v/>
      </c>
      <c r="H15" s="2">
        <f>168-85</f>
        <v>83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26</v>
      </c>
      <c r="C17" s="3" t="s">
        <v>0</v>
      </c>
      <c r="D17" s="4"/>
      <c r="E17" s="2"/>
      <c r="F17" s="12" t="str">
        <f>IF(D17="","",IF(D17=H17,"〇","X"))</f>
        <v/>
      </c>
      <c r="H17" s="2">
        <f>106-53</f>
        <v>53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28</v>
      </c>
      <c r="C19" s="3" t="s">
        <v>0</v>
      </c>
      <c r="D19" s="4"/>
      <c r="E19" s="2"/>
      <c r="F19" s="12" t="str">
        <f>IF(D19="","",IF(D19=H19,"〇","X"))</f>
        <v/>
      </c>
      <c r="H19" s="2">
        <f>104-82</f>
        <v>22</v>
      </c>
    </row>
    <row r="20" spans="1:8" ht="19.5" thickBot="1" x14ac:dyDescent="0.45">
      <c r="A20" s="7"/>
      <c r="B20" s="2"/>
      <c r="C20" s="5"/>
      <c r="E20" s="2"/>
      <c r="F20" s="13"/>
    </row>
    <row r="21" spans="1:8" ht="56.25" customHeight="1" thickBot="1" x14ac:dyDescent="0.45">
      <c r="A21" s="9" t="s">
        <v>27</v>
      </c>
      <c r="B21" s="6" t="s">
        <v>29</v>
      </c>
      <c r="C21" s="3" t="s">
        <v>0</v>
      </c>
      <c r="D21" s="4"/>
      <c r="E21" s="2"/>
      <c r="F21" s="12" t="str">
        <f>IF(D21="","",IF(D21=H21,"〇","X"))</f>
        <v/>
      </c>
      <c r="H21" s="2">
        <f>107-37</f>
        <v>70</v>
      </c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9" priority="19">
      <formula>F3="X"</formula>
    </cfRule>
    <cfRule type="expression" dxfId="18" priority="20">
      <formula>F3="〇"</formula>
    </cfRule>
  </conditionalFormatting>
  <conditionalFormatting sqref="F7">
    <cfRule type="expression" dxfId="17" priority="15">
      <formula>$F$7="X"</formula>
    </cfRule>
    <cfRule type="expression" dxfId="16" priority="16">
      <formula>$F$7="〇"</formula>
    </cfRule>
  </conditionalFormatting>
  <conditionalFormatting sqref="F5">
    <cfRule type="expression" dxfId="15" priority="17">
      <formula>$F$5="X"</formula>
    </cfRule>
    <cfRule type="expression" dxfId="14" priority="18">
      <formula>$F$5="〇"</formula>
    </cfRule>
  </conditionalFormatting>
  <conditionalFormatting sqref="F9">
    <cfRule type="expression" dxfId="13" priority="13">
      <formula>$F$9="X"</formula>
    </cfRule>
    <cfRule type="expression" dxfId="12" priority="14">
      <formula>$F$9="〇"</formula>
    </cfRule>
  </conditionalFormatting>
  <conditionalFormatting sqref="F11">
    <cfRule type="expression" dxfId="11" priority="11">
      <formula>$F$11="X"</formula>
    </cfRule>
    <cfRule type="expression" dxfId="10" priority="12">
      <formula>$F$11="〇"</formula>
    </cfRule>
  </conditionalFormatting>
  <conditionalFormatting sqref="F13">
    <cfRule type="expression" dxfId="9" priority="9">
      <formula>$F$13="X"</formula>
    </cfRule>
    <cfRule type="expression" dxfId="8" priority="10">
      <formula>$F$13="〇"</formula>
    </cfRule>
  </conditionalFormatting>
  <conditionalFormatting sqref="F15">
    <cfRule type="expression" dxfId="7" priority="7">
      <formula>$F$15="X"</formula>
    </cfRule>
    <cfRule type="expression" dxfId="6" priority="8">
      <formula>$F$15="〇"</formula>
    </cfRule>
  </conditionalFormatting>
  <conditionalFormatting sqref="F17">
    <cfRule type="expression" dxfId="5" priority="3">
      <formula>$F$17="X"</formula>
    </cfRule>
    <cfRule type="expression" dxfId="4" priority="6">
      <formula>$F$17="〇"</formula>
    </cfRule>
  </conditionalFormatting>
  <conditionalFormatting sqref="F19">
    <cfRule type="expression" dxfId="3" priority="4">
      <formula>$F$19="〇"</formula>
    </cfRule>
    <cfRule type="expression" dxfId="2" priority="5">
      <formula>$F$19="X"</formula>
    </cfRule>
  </conditionalFormatting>
  <conditionalFormatting sqref="F21">
    <cfRule type="expression" dxfId="1" priority="1">
      <formula>$F$21="〇"</formula>
    </cfRule>
    <cfRule type="expression" dxfId="0" priority="2">
      <formula>$F$21="X"</formula>
    </cfRule>
  </conditionalFormatting>
  <dataValidations count="1">
    <dataValidation type="whole" allowBlank="1" showInputMessage="1" showErrorMessage="1" sqref="C33:C1048576 D2:D19 C20 D21" xr:uid="{C14055F4-0BF6-4079-B309-22333B67A115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９２ページ△２			</vt:lpstr>
      <vt:lpstr>１２０ページ△ネ	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2026-09-01T04:59:33Z</dcterms:modified>
</cp:coreProperties>
</file>