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9946D58E-9DA0-4529-9DCB-568D33EA02CA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１６ページ△２_x0009__x0009__x0009_" sheetId="1" r:id="rId1"/>
    <sheet name="１１４ページ△イ_x0009__x0009__x0009_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F15" i="2"/>
  <c r="F13" i="2"/>
  <c r="F11" i="2"/>
  <c r="F9" i="2"/>
  <c r="F7" i="2"/>
  <c r="F5" i="2"/>
  <c r="F3" i="2"/>
  <c r="H17" i="2"/>
  <c r="H15" i="2"/>
  <c r="H13" i="2"/>
  <c r="H11" i="2"/>
  <c r="H9" i="2"/>
  <c r="H7" i="2"/>
  <c r="H5" i="2"/>
  <c r="H3" i="2"/>
  <c r="F9" i="1"/>
  <c r="F7" i="1"/>
  <c r="F5" i="1"/>
  <c r="F3" i="1"/>
  <c r="H9" i="1"/>
  <c r="H7" i="1"/>
  <c r="H5" i="1"/>
  <c r="H3" i="1"/>
</calcChain>
</file>

<file path=xl/sharedStrings.xml><?xml version="1.0" encoding="utf-8"?>
<sst xmlns="http://schemas.openxmlformats.org/spreadsheetml/2006/main" count="40" uniqueCount="24">
  <si>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</si>
  <si>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</si>
  <si>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</si>
  <si>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</si>
  <si>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</si>
  <si>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</si>
  <si>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</si>
  <si>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</si>
  <si>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</si>
  <si>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足し算</t>
    <rPh sb="0" eb="1">
      <t>タ</t>
    </rPh>
    <rPh sb="2" eb="3">
      <t>ザン</t>
    </rPh>
    <phoneticPr fontId="1"/>
  </si>
  <si>
    <t>１６ページ△２</t>
    <phoneticPr fontId="1"/>
  </si>
  <si>
    <t>１１４ページ△イ</t>
    <phoneticPr fontId="1"/>
  </si>
  <si>
    <t>２４+５</t>
    <phoneticPr fontId="1"/>
  </si>
  <si>
    <t>６+７３</t>
    <phoneticPr fontId="1"/>
  </si>
  <si>
    <t>４０+３</t>
    <phoneticPr fontId="1"/>
  </si>
  <si>
    <t>７+９０</t>
    <phoneticPr fontId="1"/>
  </si>
  <si>
    <t>２１+６７</t>
    <phoneticPr fontId="1"/>
  </si>
  <si>
    <t>７４+１５</t>
    <phoneticPr fontId="1"/>
  </si>
  <si>
    <t>１１+２４</t>
    <phoneticPr fontId="1"/>
  </si>
  <si>
    <t>２２+４５</t>
    <phoneticPr fontId="1"/>
  </si>
  <si>
    <t>７２+２０</t>
    <phoneticPr fontId="1"/>
  </si>
  <si>
    <t>３８+４０</t>
    <phoneticPr fontId="1"/>
  </si>
  <si>
    <t>５０+１３</t>
    <phoneticPr fontId="1"/>
  </si>
  <si>
    <t>３０+５５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</si>
</sst>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24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activeCell="F9" sqref="F9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10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12</v>
      </c>
      <c r="C3" s="3" t="s">
        <v>0</v>
      </c>
      <c r="D3" s="4"/>
      <c r="E3" s="2"/>
      <c r="F3" s="10" t="str">
        <f>IF(D3="","",IF(D3=H3,"〇","X"))</f>
        <v/>
      </c>
      <c r="H3" s="2">
        <f>24+5</f>
        <v>29</v>
      </c>
    </row>
    <row r="4" spans="1:8" s="2" customFormat="1" ht="19.5" thickBot="1" x14ac:dyDescent="0.45">
      <c r="B4" s="7"/>
      <c r="D4" s="5"/>
    </row>
    <row r="5" spans="1:8" ht="56.25" customHeight="1" thickBot="1" x14ac:dyDescent="0.45">
      <c r="A5" s="9" t="s">
        <v>2</v>
      </c>
      <c r="B5" s="6" t="s">
        <v>13</v>
      </c>
      <c r="C5" s="3" t="s">
        <v>0</v>
      </c>
      <c r="D5" s="4"/>
      <c r="E5" s="2"/>
      <c r="F5" s="10" t="str">
        <f>IF(D5="","",IF(D5=H5,"〇","X"))</f>
        <v/>
      </c>
      <c r="H5" s="2">
        <f>6+73</f>
        <v>79</v>
      </c>
    </row>
    <row r="6" spans="1:8" s="2" customFormat="1" ht="19.5" thickBot="1" x14ac:dyDescent="0.45">
      <c r="B6" s="7"/>
      <c r="D6" s="5"/>
    </row>
    <row r="7" spans="1:8" ht="56.25" customHeight="1" thickBot="1" x14ac:dyDescent="0.45">
      <c r="A7" s="9" t="s">
        <v>3</v>
      </c>
      <c r="B7" s="6" t="s">
        <v>14</v>
      </c>
      <c r="C7" s="3" t="s">
        <v>0</v>
      </c>
      <c r="D7" s="4"/>
      <c r="E7" s="2"/>
      <c r="F7" s="10" t="str">
        <f>IF(D7="","",IF(D7=H7,"〇","X"))</f>
        <v/>
      </c>
      <c r="H7" s="2">
        <f>40+3</f>
        <v>43</v>
      </c>
    </row>
    <row r="8" spans="1:8" s="2" customFormat="1" ht="19.5" thickBot="1" x14ac:dyDescent="0.45">
      <c r="B8" s="7"/>
      <c r="D8" s="5"/>
    </row>
    <row r="9" spans="1:8" ht="56.25" customHeight="1" thickBot="1" x14ac:dyDescent="0.45">
      <c r="A9" s="9" t="s">
        <v>4</v>
      </c>
      <c r="B9" s="6" t="s">
        <v>15</v>
      </c>
      <c r="C9" s="3" t="s">
        <v>0</v>
      </c>
      <c r="D9" s="4"/>
      <c r="E9" s="2"/>
      <c r="F9" s="10" t="str">
        <f>IF(D9="","",IF(D9=H9,"〇","X"))</f>
        <v/>
      </c>
      <c r="H9" s="2">
        <f>7+90</f>
        <v>97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3" priority="17">
      <formula>F3="X"</formula>
    </cfRule>
    <cfRule type="expression" dxfId="22" priority="18">
      <formula>F3="〇"</formula>
    </cfRule>
  </conditionalFormatting>
  <conditionalFormatting sqref="F7">
    <cfRule type="expression" dxfId="21" priority="13">
      <formula>$F$7="X"</formula>
    </cfRule>
    <cfRule type="expression" dxfId="20" priority="14">
      <formula>$F$7="〇"</formula>
    </cfRule>
  </conditionalFormatting>
  <conditionalFormatting sqref="F5">
    <cfRule type="expression" dxfId="19" priority="15">
      <formula>$F$5="X"</formula>
    </cfRule>
    <cfRule type="expression" dxfId="18" priority="16">
      <formula>$F$5="〇"</formula>
    </cfRule>
  </conditionalFormatting>
  <conditionalFormatting sqref="F9">
    <cfRule type="expression" dxfId="17" priority="11">
      <formula>$F$9="X"</formula>
    </cfRule>
    <cfRule type="expression" dxfId="16" priority="12">
      <formula>$F$9="〇"</formula>
    </cfRule>
  </conditionalFormatting>
  <dataValidations count="1">
    <dataValidation type="whole" allowBlank="1" showInputMessage="1" showErrorMessage="1" sqref="C33:C1048576 D2:D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D643-18C3-40C7-AEDD-9538E04A55DC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1" t="s">
        <v>9</v>
      </c>
      <c r="B1" s="11"/>
      <c r="C1" s="12" t="s">
        <v>11</v>
      </c>
      <c r="D1" s="12"/>
      <c r="E1" s="12"/>
      <c r="F1" s="12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16</v>
      </c>
      <c r="C3" s="3" t="s">
        <v>0</v>
      </c>
      <c r="D3" s="4"/>
      <c r="E3" s="2"/>
      <c r="F3" s="10" t="str">
        <f>IF(D3="","",IF(D3=H3,"〇","X"))</f>
        <v/>
      </c>
      <c r="H3" s="2">
        <f>21+67</f>
        <v>88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17</v>
      </c>
      <c r="C5" s="3" t="s">
        <v>0</v>
      </c>
      <c r="D5" s="4"/>
      <c r="E5" s="2"/>
      <c r="F5" s="10" t="str">
        <f>IF(D5="","",IF(D5=H5,"〇","X"))</f>
        <v/>
      </c>
      <c r="H5" s="2">
        <f>74+15</f>
        <v>89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18</v>
      </c>
      <c r="C7" s="3" t="s">
        <v>0</v>
      </c>
      <c r="D7" s="4"/>
      <c r="E7" s="2"/>
      <c r="F7" s="10" t="str">
        <f>IF(D7="","",IF(D7=H7,"〇","X"))</f>
        <v/>
      </c>
      <c r="H7" s="2">
        <f>11+24</f>
        <v>35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19</v>
      </c>
      <c r="C9" s="3" t="s">
        <v>0</v>
      </c>
      <c r="D9" s="4"/>
      <c r="E9" s="2"/>
      <c r="F9" s="10" t="str">
        <f>IF(D9="","",IF(D9=H9,"〇","X"))</f>
        <v/>
      </c>
      <c r="H9" s="2">
        <f>22+45</f>
        <v>67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20</v>
      </c>
      <c r="C11" s="3" t="s">
        <v>0</v>
      </c>
      <c r="D11" s="4"/>
      <c r="E11" s="2"/>
      <c r="F11" s="10" t="str">
        <f>IF(D11="","",IF(D11=H11,"〇","X"))</f>
        <v/>
      </c>
      <c r="H11" s="2">
        <f>72+20</f>
        <v>92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21</v>
      </c>
      <c r="C13" s="3" t="s">
        <v>0</v>
      </c>
      <c r="D13" s="4"/>
      <c r="E13" s="2"/>
      <c r="F13" s="10" t="str">
        <f>IF(D13="","",IF(D13=H13,"〇","X"))</f>
        <v/>
      </c>
      <c r="H13" s="2">
        <f>38+40</f>
        <v>78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22</v>
      </c>
      <c r="C15" s="3" t="s">
        <v>0</v>
      </c>
      <c r="D15" s="4"/>
      <c r="E15" s="2"/>
      <c r="F15" s="10" t="str">
        <f>IF(D15="","",IF(D15=H15,"〇","X"))</f>
        <v/>
      </c>
      <c r="H15" s="2">
        <f>50+13</f>
        <v>63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23</v>
      </c>
      <c r="C17" s="3" t="s">
        <v>0</v>
      </c>
      <c r="D17" s="4"/>
      <c r="E17" s="2"/>
      <c r="F17" s="10" t="str">
        <f>IF(D17="","",IF(D17=H17,"〇","X"))</f>
        <v/>
      </c>
      <c r="H17" s="2">
        <f>30+55</f>
        <v>85</v>
      </c>
    </row>
    <row r="18" spans="1:8" x14ac:dyDescent="0.4">
      <c r="A18" s="2"/>
      <c r="B18" s="7"/>
      <c r="C18" s="2"/>
      <c r="D18" s="5"/>
      <c r="E18" s="2"/>
    </row>
    <row r="19" spans="1:8" ht="56.25" customHeight="1" x14ac:dyDescent="0.4">
      <c r="A19" s="2"/>
      <c r="B19" s="7"/>
      <c r="C19" s="2"/>
      <c r="D19" s="5"/>
      <c r="E19" s="2"/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5" priority="17">
      <formula>F3="X"</formula>
    </cfRule>
    <cfRule type="expression" dxfId="14" priority="18">
      <formula>F3="〇"</formula>
    </cfRule>
  </conditionalFormatting>
  <conditionalFormatting sqref="F7">
    <cfRule type="expression" dxfId="13" priority="13">
      <formula>$F$7="X"</formula>
    </cfRule>
    <cfRule type="expression" dxfId="12" priority="14">
      <formula>$F$7="〇"</formula>
    </cfRule>
  </conditionalFormatting>
  <conditionalFormatting sqref="F5">
    <cfRule type="expression" dxfId="11" priority="15">
      <formula>$F$5="X"</formula>
    </cfRule>
    <cfRule type="expression" dxfId="10" priority="16">
      <formula>$F$5="〇"</formula>
    </cfRule>
  </conditionalFormatting>
  <conditionalFormatting sqref="F9">
    <cfRule type="expression" dxfId="9" priority="11">
      <formula>$F$9="X"</formula>
    </cfRule>
    <cfRule type="expression" dxfId="8" priority="12">
      <formula>$F$9="〇"</formula>
    </cfRule>
  </conditionalFormatting>
  <conditionalFormatting sqref="F11">
    <cfRule type="expression" dxfId="7" priority="9">
      <formula>$F$11="X"</formula>
    </cfRule>
    <cfRule type="expression" dxfId="6" priority="10">
      <formula>$F$11="〇"</formula>
    </cfRule>
  </conditionalFormatting>
  <conditionalFormatting sqref="F13">
    <cfRule type="expression" dxfId="5" priority="7">
      <formula>$F$13="X"</formula>
    </cfRule>
    <cfRule type="expression" dxfId="4" priority="8">
      <formula>$F$13="〇"</formula>
    </cfRule>
  </conditionalFormatting>
  <conditionalFormatting sqref="F15">
    <cfRule type="expression" dxfId="3" priority="5">
      <formula>$F$15="X"</formula>
    </cfRule>
    <cfRule type="expression" dxfId="2" priority="6">
      <formula>$F$15="〇"</formula>
    </cfRule>
  </conditionalFormatting>
  <conditionalFormatting sqref="F17">
    <cfRule type="expression" dxfId="1" priority="1">
      <formula>$F$17="X"</formula>
    </cfRule>
    <cfRule type="expression" dxfId="0" priority="4">
      <formula>$F$17="〇"</formula>
    </cfRule>
  </conditionalFormatting>
  <dataValidations count="1">
    <dataValidation type="whole" allowBlank="1" showInputMessage="1" showErrorMessage="1" sqref="C33:C1048576 C20 D2:D19" xr:uid="{51AF3185-1A14-4B70-9F79-6FA37024D1C5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１６ページ△２			</vt:lpstr>
      <vt:lpstr>１１４ページ△イ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2026-09-01T01:07:40Z</dcterms:modified>
</cp:coreProperties>
</file>