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１年生\"/>
    </mc:Choice>
  </mc:AlternateContent>
  <xr:revisionPtr revIDLastSave="0" documentId="13_ncr:1_{1FAF494D-CE1B-4636-9B15-D3D603AA5ECC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１７ページ△８" sheetId="1" r:id="rId1"/>
    <sheet name="２５ページ△２_x0009__x0009__x0009_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9" i="2" l="1"/>
  <c r="H17" i="2"/>
  <c r="H15" i="2"/>
  <c r="H13" i="2"/>
  <c r="H11" i="2"/>
  <c r="H9" i="2"/>
  <c r="H7" i="2"/>
  <c r="H5" i="2"/>
  <c r="H3" i="2"/>
  <c r="F19" i="2"/>
  <c r="F17" i="2"/>
  <c r="F15" i="2"/>
  <c r="F13" i="2"/>
  <c r="F11" i="2"/>
  <c r="F9" i="2"/>
  <c r="F7" i="2"/>
  <c r="F5" i="2"/>
  <c r="F3" i="2"/>
  <c r="H17" i="1"/>
  <c r="H15" i="1"/>
  <c r="H19" i="1"/>
  <c r="H13" i="1"/>
  <c r="H11" i="1"/>
  <c r="H9" i="1"/>
  <c r="H7" i="1"/>
  <c r="H5" i="1"/>
  <c r="H3" i="1"/>
  <c r="F19" i="1"/>
  <c r="F17" i="1"/>
  <c r="F15" i="1"/>
  <c r="F13" i="1"/>
  <c r="F11" i="1"/>
  <c r="F9" i="1"/>
  <c r="F7" i="1"/>
  <c r="F5" i="1"/>
  <c r="F3" i="1"/>
</calcChain>
</file>

<file path=xl/sharedStrings.xml><?xml version="1.0" encoding="utf-8"?>
<sst xmlns="http://schemas.openxmlformats.org/spreadsheetml/2006/main" count="58" uniqueCount="31">
  <si>
    <t>=</t>
    <phoneticPr fontId="1"/>
  </si>
  <si>
    <t>ひきざん</t>
    <phoneticPr fontId="1"/>
  </si>
  <si>
    <t>１７ページ△８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</si>
  <si>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</si>
  <si>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</si>
  <si>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</si>
  <si>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</si>
  <si>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</si>
  <si>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</si>
  <si>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</si>
  <si>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</si>
  <si>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</si>
  <si>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２５ページ△２</t>
    <phoneticPr fontId="1"/>
  </si>
  <si>
    <t>７－１</t>
    <phoneticPr fontId="1"/>
  </si>
  <si>
    <t>９－５</t>
    <phoneticPr fontId="1"/>
  </si>
  <si>
    <t>６－１</t>
    <phoneticPr fontId="1"/>
  </si>
  <si>
    <t>８－６</t>
    <phoneticPr fontId="1"/>
  </si>
  <si>
    <t>８－２</t>
    <phoneticPr fontId="1"/>
  </si>
  <si>
    <t>７－５</t>
    <phoneticPr fontId="1"/>
  </si>
  <si>
    <t>９－７</t>
    <phoneticPr fontId="1"/>
  </si>
  <si>
    <t>１０－３</t>
    <phoneticPr fontId="1"/>
  </si>
  <si>
    <t>１０－６</t>
    <phoneticPr fontId="1"/>
  </si>
  <si>
    <t>２－１</t>
    <phoneticPr fontId="1"/>
  </si>
  <si>
    <t>６－５</t>
    <phoneticPr fontId="1"/>
  </si>
  <si>
    <t>７－２</t>
    <phoneticPr fontId="1"/>
  </si>
  <si>
    <t>９－２</t>
    <phoneticPr fontId="1"/>
  </si>
  <si>
    <t>８－４</t>
    <phoneticPr fontId="1"/>
  </si>
  <si>
    <t>６－３</t>
    <phoneticPr fontId="1"/>
  </si>
  <si>
    <t>１０－４</t>
    <phoneticPr fontId="1"/>
  </si>
  <si>
    <t>９－８</t>
    <phoneticPr fontId="1"/>
  </si>
  <si>
    <t>１０－８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</si>
</sst>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</cellXfs>
  <cellStyles count="1">
    <cellStyle name="標準" xfId="0" builtinId="0"/>
  </cellStyles>
  <dxfs count="72"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activeCell="A21" sqref="A21"/>
    </sheetView>
  </sheetViews>
  <sheetFormatPr defaultRowHeight="18.75" x14ac:dyDescent="0.4"/>
  <cols>
    <col min="1" max="1" width="11" style="8" customWidth="1"/>
    <col min="2" max="2" width="34.37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</v>
      </c>
      <c r="B1" s="10"/>
      <c r="C1" s="11" t="s">
        <v>2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3</v>
      </c>
      <c r="B3" s="6" t="s">
        <v>13</v>
      </c>
      <c r="C3" s="3" t="s">
        <v>0</v>
      </c>
      <c r="D3" s="4"/>
      <c r="E3" s="2"/>
      <c r="F3" s="12" t="str">
        <f>IF(D3="","",IF(D3=H3,"〇","X"))</f>
        <v/>
      </c>
      <c r="H3" s="2">
        <f>7-1</f>
        <v>6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4</v>
      </c>
      <c r="B5" s="6" t="s">
        <v>14</v>
      </c>
      <c r="C5" s="3" t="s">
        <v>0</v>
      </c>
      <c r="D5" s="4"/>
      <c r="E5" s="2"/>
      <c r="F5" s="12" t="str">
        <f>IF(D5="","",IF(D5=H5,"〇","X"))</f>
        <v/>
      </c>
      <c r="H5" s="2">
        <f>9-5</f>
        <v>4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5</v>
      </c>
      <c r="B7" s="6" t="s">
        <v>15</v>
      </c>
      <c r="C7" s="3" t="s">
        <v>0</v>
      </c>
      <c r="D7" s="4"/>
      <c r="E7" s="2"/>
      <c r="F7" s="12" t="str">
        <f>IF(D7="","",IF(D7=H7,"〇","X"))</f>
        <v/>
      </c>
      <c r="H7" s="2">
        <f>6-1</f>
        <v>5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6</v>
      </c>
      <c r="B9" s="6" t="s">
        <v>16</v>
      </c>
      <c r="C9" s="3" t="s">
        <v>0</v>
      </c>
      <c r="D9" s="4"/>
      <c r="E9" s="2"/>
      <c r="F9" s="12" t="str">
        <f>IF(D9="","",IF(D9=H9,"〇","X"))</f>
        <v/>
      </c>
      <c r="H9" s="2">
        <f>8-6</f>
        <v>2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7</v>
      </c>
      <c r="B11" s="6" t="s">
        <v>17</v>
      </c>
      <c r="C11" s="3" t="s">
        <v>0</v>
      </c>
      <c r="D11" s="4"/>
      <c r="E11" s="2"/>
      <c r="F11" s="12" t="str">
        <f>IF(D11="","",IF(D11=H11,"〇","X"))</f>
        <v/>
      </c>
      <c r="H11" s="2">
        <f>8-2</f>
        <v>6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8</v>
      </c>
      <c r="B13" s="6" t="s">
        <v>18</v>
      </c>
      <c r="C13" s="3" t="s">
        <v>0</v>
      </c>
      <c r="D13" s="4"/>
      <c r="E13" s="2"/>
      <c r="F13" s="12" t="str">
        <f>IF(D13="","",IF(D13=H13,"〇","X"))</f>
        <v/>
      </c>
      <c r="H13" s="2">
        <f>7-5</f>
        <v>2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9</v>
      </c>
      <c r="B15" s="6" t="s">
        <v>19</v>
      </c>
      <c r="C15" s="3" t="s">
        <v>0</v>
      </c>
      <c r="D15" s="4"/>
      <c r="E15" s="2"/>
      <c r="F15" s="12" t="str">
        <f>IF(D15="","",IF(D15=H15,"〇","X"))</f>
        <v/>
      </c>
      <c r="H15" s="2">
        <f>9-7</f>
        <v>2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10</v>
      </c>
      <c r="B17" s="6" t="s">
        <v>20</v>
      </c>
      <c r="C17" s="3" t="s">
        <v>0</v>
      </c>
      <c r="D17" s="4"/>
      <c r="E17" s="2"/>
      <c r="F17" s="12" t="str">
        <f>IF(D17="","",IF(D17=H17,"〇","X"))</f>
        <v/>
      </c>
      <c r="H17" s="2">
        <f>10-3</f>
        <v>7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11</v>
      </c>
      <c r="B19" s="6" t="s">
        <v>21</v>
      </c>
      <c r="C19" s="3" t="s">
        <v>0</v>
      </c>
      <c r="D19" s="4"/>
      <c r="E19" s="2"/>
      <c r="F19" s="12" t="str">
        <f>IF(D19="","",IF(D19=H19,"〇","X"))</f>
        <v/>
      </c>
      <c r="H19" s="2">
        <f>10-6</f>
        <v>4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71" priority="17">
      <formula>F3="X"</formula>
    </cfRule>
    <cfRule type="expression" dxfId="70" priority="18">
      <formula>F3="〇"</formula>
    </cfRule>
  </conditionalFormatting>
  <conditionalFormatting sqref="F7">
    <cfRule type="expression" dxfId="69" priority="13">
      <formula>$F$7="X"</formula>
    </cfRule>
    <cfRule type="expression" dxfId="68" priority="14">
      <formula>$F$7="〇"</formula>
    </cfRule>
  </conditionalFormatting>
  <conditionalFormatting sqref="F5">
    <cfRule type="expression" dxfId="67" priority="15">
      <formula>$F$5="X"</formula>
    </cfRule>
    <cfRule type="expression" dxfId="66" priority="16">
      <formula>$F$5="〇"</formula>
    </cfRule>
  </conditionalFormatting>
  <conditionalFormatting sqref="F9">
    <cfRule type="expression" dxfId="65" priority="11">
      <formula>$F$9="X"</formula>
    </cfRule>
    <cfRule type="expression" dxfId="64" priority="12">
      <formula>$F$9="〇"</formula>
    </cfRule>
  </conditionalFormatting>
  <conditionalFormatting sqref="F11">
    <cfRule type="expression" dxfId="63" priority="9">
      <formula>$F$11="X"</formula>
    </cfRule>
    <cfRule type="expression" dxfId="62" priority="10">
      <formula>$F$11="〇"</formula>
    </cfRule>
  </conditionalFormatting>
  <conditionalFormatting sqref="F13">
    <cfRule type="expression" dxfId="61" priority="7">
      <formula>$F$13="X"</formula>
    </cfRule>
    <cfRule type="expression" dxfId="60" priority="8">
      <formula>$F$13="〇"</formula>
    </cfRule>
  </conditionalFormatting>
  <conditionalFormatting sqref="F15">
    <cfRule type="expression" dxfId="59" priority="5">
      <formula>$F$15="X"</formula>
    </cfRule>
    <cfRule type="expression" dxfId="58" priority="6">
      <formula>$F$15="〇"</formula>
    </cfRule>
  </conditionalFormatting>
  <conditionalFormatting sqref="F17">
    <cfRule type="expression" dxfId="57" priority="1">
      <formula>$F$17="X"</formula>
    </cfRule>
    <cfRule type="expression" dxfId="56" priority="4">
      <formula>$F$17="〇"</formula>
    </cfRule>
  </conditionalFormatting>
  <conditionalFormatting sqref="F19">
    <cfRule type="expression" dxfId="55" priority="2">
      <formula>$F$19="〇"</formula>
    </cfRule>
    <cfRule type="expression" dxfId="54" priority="3">
      <formula>$F$19="X"</formula>
    </cfRule>
  </conditionalFormatting>
  <dataValidations count="1">
    <dataValidation type="whole" allowBlank="1" showInputMessage="1" showErrorMessage="1" sqref="C33:C1048576 D2:D19 C20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46B7-B6E5-444A-B7A9-674C056B96C6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4.37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</v>
      </c>
      <c r="B1" s="10"/>
      <c r="C1" s="11" t="s">
        <v>12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3</v>
      </c>
      <c r="B3" s="6" t="s">
        <v>22</v>
      </c>
      <c r="C3" s="3" t="s">
        <v>0</v>
      </c>
      <c r="D3" s="4"/>
      <c r="E3" s="2"/>
      <c r="F3" s="12" t="str">
        <f>IF(D3="","",IF(D3=H3,"〇","X"))</f>
        <v/>
      </c>
      <c r="H3" s="2">
        <f>2-1</f>
        <v>1</v>
      </c>
    </row>
    <row r="4" spans="1:8" s="2" customFormat="1" ht="19.5" thickBot="1" x14ac:dyDescent="0.45">
      <c r="B4" s="7"/>
      <c r="D4" s="1"/>
      <c r="F4" s="13"/>
    </row>
    <row r="5" spans="1:8" ht="56.25" customHeight="1" thickBot="1" x14ac:dyDescent="0.45">
      <c r="A5" s="9" t="s">
        <v>4</v>
      </c>
      <c r="B5" s="6" t="s">
        <v>23</v>
      </c>
      <c r="C5" s="3" t="s">
        <v>0</v>
      </c>
      <c r="D5" s="4"/>
      <c r="E5" s="2"/>
      <c r="F5" s="12" t="str">
        <f>IF(D5="","",IF(D5=H5,"〇","X"))</f>
        <v/>
      </c>
      <c r="H5" s="2">
        <f>6-5</f>
        <v>1</v>
      </c>
    </row>
    <row r="6" spans="1:8" s="2" customFormat="1" ht="19.5" thickBot="1" x14ac:dyDescent="0.45">
      <c r="B6" s="7"/>
      <c r="D6" s="1"/>
      <c r="F6" s="13"/>
    </row>
    <row r="7" spans="1:8" ht="56.25" customHeight="1" thickBot="1" x14ac:dyDescent="0.45">
      <c r="A7" s="9" t="s">
        <v>5</v>
      </c>
      <c r="B7" s="6" t="s">
        <v>24</v>
      </c>
      <c r="C7" s="3" t="s">
        <v>0</v>
      </c>
      <c r="D7" s="4"/>
      <c r="E7" s="2"/>
      <c r="F7" s="12" t="str">
        <f>IF(D7="","",IF(D7=H7,"〇","X"))</f>
        <v/>
      </c>
      <c r="H7" s="2">
        <f>7-2</f>
        <v>5</v>
      </c>
    </row>
    <row r="8" spans="1:8" s="2" customFormat="1" ht="19.5" thickBot="1" x14ac:dyDescent="0.45">
      <c r="B8" s="7"/>
      <c r="D8" s="1"/>
      <c r="F8" s="13"/>
    </row>
    <row r="9" spans="1:8" ht="56.25" customHeight="1" thickBot="1" x14ac:dyDescent="0.45">
      <c r="A9" s="9" t="s">
        <v>6</v>
      </c>
      <c r="B9" s="6" t="s">
        <v>25</v>
      </c>
      <c r="C9" s="3" t="s">
        <v>0</v>
      </c>
      <c r="D9" s="4"/>
      <c r="E9" s="2"/>
      <c r="F9" s="12" t="str">
        <f>IF(D9="","",IF(D9=H9,"〇","X"))</f>
        <v/>
      </c>
      <c r="H9" s="2">
        <f>9-2</f>
        <v>7</v>
      </c>
    </row>
    <row r="10" spans="1:8" ht="19.5" thickBot="1" x14ac:dyDescent="0.45">
      <c r="A10" s="2"/>
      <c r="B10" s="7"/>
      <c r="C10" s="2"/>
      <c r="D10" s="1"/>
      <c r="E10" s="2"/>
      <c r="F10" s="13"/>
    </row>
    <row r="11" spans="1:8" ht="56.25" customHeight="1" thickBot="1" x14ac:dyDescent="0.45">
      <c r="A11" s="9" t="s">
        <v>7</v>
      </c>
      <c r="B11" s="6" t="s">
        <v>26</v>
      </c>
      <c r="C11" s="3" t="s">
        <v>0</v>
      </c>
      <c r="D11" s="4"/>
      <c r="E11" s="2"/>
      <c r="F11" s="12" t="str">
        <f>IF(D11="","",IF(D11=H11,"〇","X"))</f>
        <v/>
      </c>
      <c r="H11" s="2">
        <f>8-4</f>
        <v>4</v>
      </c>
    </row>
    <row r="12" spans="1:8" ht="19.5" thickBot="1" x14ac:dyDescent="0.45">
      <c r="A12" s="2"/>
      <c r="B12" s="7"/>
      <c r="C12" s="2"/>
      <c r="D12" s="1"/>
      <c r="E12" s="2"/>
      <c r="F12" s="13"/>
    </row>
    <row r="13" spans="1:8" ht="56.25" customHeight="1" thickBot="1" x14ac:dyDescent="0.45">
      <c r="A13" s="9" t="s">
        <v>8</v>
      </c>
      <c r="B13" s="6" t="s">
        <v>27</v>
      </c>
      <c r="C13" s="3" t="s">
        <v>0</v>
      </c>
      <c r="D13" s="4"/>
      <c r="E13" s="2"/>
      <c r="F13" s="12" t="str">
        <f>IF(D13="","",IF(D13=H13,"〇","X"))</f>
        <v/>
      </c>
      <c r="H13" s="2">
        <f>6-3</f>
        <v>3</v>
      </c>
    </row>
    <row r="14" spans="1:8" ht="19.5" thickBot="1" x14ac:dyDescent="0.45">
      <c r="A14" s="2"/>
      <c r="B14" s="7"/>
      <c r="C14" s="2"/>
      <c r="D14" s="1"/>
      <c r="E14" s="2"/>
      <c r="F14" s="13"/>
    </row>
    <row r="15" spans="1:8" ht="56.25" customHeight="1" thickBot="1" x14ac:dyDescent="0.45">
      <c r="A15" s="9" t="s">
        <v>9</v>
      </c>
      <c r="B15" s="6" t="s">
        <v>28</v>
      </c>
      <c r="C15" s="3" t="s">
        <v>0</v>
      </c>
      <c r="D15" s="4"/>
      <c r="E15" s="2"/>
      <c r="F15" s="12" t="str">
        <f>IF(D15="","",IF(D15=H15,"〇","X"))</f>
        <v/>
      </c>
      <c r="H15" s="2">
        <f>10-4</f>
        <v>6</v>
      </c>
    </row>
    <row r="16" spans="1:8" ht="19.5" thickBot="1" x14ac:dyDescent="0.45">
      <c r="A16" s="2"/>
      <c r="B16" s="7"/>
      <c r="C16" s="2"/>
      <c r="D16" s="1"/>
      <c r="E16" s="2"/>
      <c r="F16" s="13"/>
    </row>
    <row r="17" spans="1:8" ht="56.25" customHeight="1" thickBot="1" x14ac:dyDescent="0.45">
      <c r="A17" s="9" t="s">
        <v>10</v>
      </c>
      <c r="B17" s="6" t="s">
        <v>29</v>
      </c>
      <c r="C17" s="3" t="s">
        <v>0</v>
      </c>
      <c r="D17" s="4"/>
      <c r="E17" s="2"/>
      <c r="F17" s="12" t="str">
        <f>IF(D17="","",IF(D17=H17,"〇","X"))</f>
        <v/>
      </c>
      <c r="H17" s="2">
        <f>9-8</f>
        <v>1</v>
      </c>
    </row>
    <row r="18" spans="1:8" ht="19.5" thickBot="1" x14ac:dyDescent="0.45">
      <c r="A18" s="2"/>
      <c r="B18" s="7"/>
      <c r="C18" s="2"/>
      <c r="D18" s="1"/>
      <c r="E18" s="2"/>
      <c r="F18" s="13"/>
    </row>
    <row r="19" spans="1:8" ht="56.25" customHeight="1" thickBot="1" x14ac:dyDescent="0.45">
      <c r="A19" s="9" t="s">
        <v>11</v>
      </c>
      <c r="B19" s="6" t="s">
        <v>30</v>
      </c>
      <c r="C19" s="3" t="s">
        <v>0</v>
      </c>
      <c r="D19" s="4"/>
      <c r="E19" s="2"/>
      <c r="F19" s="12" t="str">
        <f>IF(D19="","",IF(D19=H19,"〇","X"))</f>
        <v/>
      </c>
      <c r="H19" s="2">
        <f>10-8</f>
        <v>2</v>
      </c>
    </row>
    <row r="20" spans="1:8" x14ac:dyDescent="0.4">
      <c r="A20" s="7"/>
      <c r="B20" s="2"/>
      <c r="C20" s="1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7" priority="17">
      <formula>F3="X"</formula>
    </cfRule>
    <cfRule type="expression" dxfId="16" priority="18">
      <formula>F3="〇"</formula>
    </cfRule>
  </conditionalFormatting>
  <conditionalFormatting sqref="F7">
    <cfRule type="expression" dxfId="15" priority="13">
      <formula>$F$7="X"</formula>
    </cfRule>
    <cfRule type="expression" dxfId="14" priority="14">
      <formula>$F$7="〇"</formula>
    </cfRule>
  </conditionalFormatting>
  <conditionalFormatting sqref="F5">
    <cfRule type="expression" dxfId="13" priority="15">
      <formula>$F$5="X"</formula>
    </cfRule>
    <cfRule type="expression" dxfId="12" priority="16">
      <formula>$F$5="〇"</formula>
    </cfRule>
  </conditionalFormatting>
  <conditionalFormatting sqref="F9">
    <cfRule type="expression" dxfId="11" priority="11">
      <formula>$F$9="X"</formula>
    </cfRule>
    <cfRule type="expression" dxfId="10" priority="12">
      <formula>$F$9="〇"</formula>
    </cfRule>
  </conditionalFormatting>
  <conditionalFormatting sqref="F11">
    <cfRule type="expression" dxfId="9" priority="9">
      <formula>$F$11="X"</formula>
    </cfRule>
    <cfRule type="expression" dxfId="8" priority="10">
      <formula>$F$11="〇"</formula>
    </cfRule>
  </conditionalFormatting>
  <conditionalFormatting sqref="F13">
    <cfRule type="expression" dxfId="7" priority="7">
      <formula>$F$13="X"</formula>
    </cfRule>
    <cfRule type="expression" dxfId="6" priority="8">
      <formula>$F$13="〇"</formula>
    </cfRule>
  </conditionalFormatting>
  <conditionalFormatting sqref="F15">
    <cfRule type="expression" dxfId="5" priority="5">
      <formula>$F$15="X"</formula>
    </cfRule>
    <cfRule type="expression" dxfId="4" priority="6">
      <formula>$F$15="〇"</formula>
    </cfRule>
  </conditionalFormatting>
  <conditionalFormatting sqref="F17">
    <cfRule type="expression" dxfId="3" priority="1">
      <formula>$F$17="X"</formula>
    </cfRule>
    <cfRule type="expression" dxfId="2" priority="4">
      <formula>$F$17="〇"</formula>
    </cfRule>
  </conditionalFormatting>
  <conditionalFormatting sqref="F19">
    <cfRule type="expression" dxfId="1" priority="2">
      <formula>$F$19="〇"</formula>
    </cfRule>
    <cfRule type="expression" dxfId="0" priority="3">
      <formula>$F$19="X"</formula>
    </cfRule>
  </conditionalFormatting>
  <dataValidations count="1">
    <dataValidation type="whole" allowBlank="1" showInputMessage="1" showErrorMessage="1" sqref="C33:C1048576 D2:D19 C20" xr:uid="{F6A9375C-21D7-405B-B2FF-ADB65BB3C947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１７ページ△８</vt:lpstr>
      <vt:lpstr>２５ページ△２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2026-08-28T07:35:35Z</dcterms:modified>
</cp:coreProperties>
</file>